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I9" sqref="I9"/>
    </sheetView>
  </sheetViews>
  <sheetFormatPr defaultColWidth="11.421875" defaultRowHeight="12.75"/>
  <cols>
    <col min="1" max="16384" width="11.57421875" style="0" customWidth="1"/>
  </cols>
  <sheetData>
    <row r="1" spans="4:15" ht="12">
      <c r="D1" s="1">
        <v>0.01</v>
      </c>
      <c r="E1" s="1">
        <v>0.02</v>
      </c>
      <c r="F1" s="1">
        <v>0.03</v>
      </c>
      <c r="G1" s="1">
        <v>0.04</v>
      </c>
      <c r="H1" s="1">
        <v>0.05</v>
      </c>
      <c r="I1" s="1">
        <f>(G1*H9-H1*G9)/(H9-G9)</f>
        <v>0.0596816962088571</v>
      </c>
      <c r="J1" s="1">
        <f>(H1*I9-I1*H9)/(I9-H9)</f>
        <v>0.0596816962088571</v>
      </c>
      <c r="K1" s="1" t="e">
        <f>(I1*J9-J1*I9)/(J9-I9)</f>
        <v>#DIV/0!</v>
      </c>
      <c r="L1" s="1" t="e">
        <f>(J1*K9-K1*J9)/(K9-J9)</f>
        <v>#DIV/0!</v>
      </c>
      <c r="M1" s="1" t="e">
        <f>(K1*L9-L1*K9)/(L9-K9)</f>
        <v>#DIV/0!</v>
      </c>
      <c r="N1" s="1" t="e">
        <f>(L1*M9-M1*L9)/(M9-L9)</f>
        <v>#DIV/0!</v>
      </c>
      <c r="O1" s="1" t="e">
        <f>(M1*N9-N1*M9)/(N9-M9)</f>
        <v>#DIV/0!</v>
      </c>
    </row>
    <row r="2" spans="1:13" ht="12">
      <c r="A2">
        <v>0.5</v>
      </c>
      <c r="B2" s="1">
        <v>0.04</v>
      </c>
      <c r="D2">
        <f>(D$1/2)*(1+$B2/2)^-(2*$A2)</f>
        <v>0.004901960784313725</v>
      </c>
      <c r="E2">
        <f>(E$1/2)*(1+$B2/2)^-(2*$A2)</f>
        <v>0.00980392156862745</v>
      </c>
      <c r="F2">
        <f>(F$1/2)*(1+$B2/2)^-(2*$A2)</f>
        <v>0.014705882352941175</v>
      </c>
      <c r="G2">
        <f>(G$1/2)*(1+$B2/2)^-(2*$A2)</f>
        <v>0.0196078431372549</v>
      </c>
      <c r="H2">
        <f>(H$1/2)*(1+$B2/2)^-(2*$A2)</f>
        <v>0.024509803921568627</v>
      </c>
      <c r="I2">
        <f>(I$1/2)*(1+$B2/2)^-(2*$A2)</f>
        <v>0.029255733435714262</v>
      </c>
      <c r="J2">
        <f>(J$1/2)*(1+$B2/2)^-(2*$A2)</f>
        <v>0.029255733435714262</v>
      </c>
      <c r="K2" t="e">
        <f>K$1*(1+$B2/2)^-(2*$A2)</f>
        <v>#DIV/0!</v>
      </c>
      <c r="L2" t="e">
        <f>L$1*(1+$B2/2)^-(2*$A2)</f>
        <v>#DIV/0!</v>
      </c>
      <c r="M2" t="e">
        <f>M$1*(1+$B2/2)^-(2*$A2)</f>
        <v>#DIV/0!</v>
      </c>
    </row>
    <row r="3" spans="1:13" ht="12">
      <c r="A3">
        <v>1</v>
      </c>
      <c r="B3" s="1">
        <v>0.05</v>
      </c>
      <c r="D3">
        <f>(D$1/2)*(1+$B3/2)^-(2*$A3)</f>
        <v>0.004759071980963713</v>
      </c>
      <c r="E3">
        <f>(E$1/2)*(1+$B3/2)^-(2*$A3)</f>
        <v>0.009518143961927426</v>
      </c>
      <c r="F3">
        <f>(F$1/2)*(1+$B3/2)^-(2*$A3)</f>
        <v>0.014277215942891138</v>
      </c>
      <c r="G3">
        <f>(G$1/2)*(1+$B3/2)^-(2*$A3)</f>
        <v>0.019036287923854853</v>
      </c>
      <c r="H3">
        <f>(H$1/2)*(1+$B3/2)^-(2*$A3)</f>
        <v>0.023795359904818566</v>
      </c>
      <c r="I3">
        <f>(I$1/2)*(1+$B3/2)^-(2*$A3)</f>
        <v>0.028402948820396005</v>
      </c>
      <c r="J3">
        <f>(J$1/2)*(1+$B3/2)^-(2*$A3)</f>
        <v>0.028402948820396005</v>
      </c>
      <c r="K3" t="e">
        <f>K$1*(1+$B3/2)^-(2*$A3)</f>
        <v>#DIV/0!</v>
      </c>
      <c r="L3" t="e">
        <f>L$1*(1+$B3/2)^-(2*$A3)</f>
        <v>#DIV/0!</v>
      </c>
      <c r="M3" t="e">
        <f>M$1*(1+$B3/2)^-(2*$A3)</f>
        <v>#DIV/0!</v>
      </c>
    </row>
    <row r="4" spans="1:13" ht="12">
      <c r="A4">
        <v>1.5</v>
      </c>
      <c r="B4" s="1">
        <v>0.055</v>
      </c>
      <c r="D4">
        <f>(D$1/2)*(1+$B4/2)^-(2*$A4)</f>
        <v>0.004609188956884508</v>
      </c>
      <c r="E4">
        <f>(E$1/2)*(1+$B4/2)^-(2*$A4)</f>
        <v>0.009218377913769015</v>
      </c>
      <c r="F4">
        <f>(F$1/2)*(1+$B4/2)^-(2*$A4)</f>
        <v>0.013827566870653521</v>
      </c>
      <c r="G4">
        <f>(G$1/2)*(1+$B4/2)^-(2*$A4)</f>
        <v>0.01843675582753803</v>
      </c>
      <c r="H4">
        <f>(H$1/2)*(1+$B4/2)^-(2*$A4)</f>
        <v>0.02304594478442254</v>
      </c>
      <c r="I4">
        <f>(I$1/2)*(1+$B4/2)^-(2*$A4)</f>
        <v>0.02750842150940001</v>
      </c>
      <c r="J4">
        <f>(J$1/2)*(1+$B4/2)^-(2*$A4)</f>
        <v>0.02750842150940001</v>
      </c>
      <c r="K4" t="e">
        <f>K$1*(1+$B4/2)^-(2*$A4)</f>
        <v>#DIV/0!</v>
      </c>
      <c r="L4" t="e">
        <f>L$1*(1+$B4/2)^-(2*$A4)</f>
        <v>#DIV/0!</v>
      </c>
      <c r="M4" t="e">
        <f>M$1*(1+$B4/2)^-(2*$A4)</f>
        <v>#DIV/0!</v>
      </c>
    </row>
    <row r="5" spans="1:13" ht="12">
      <c r="A5">
        <v>2</v>
      </c>
      <c r="B5" s="1">
        <v>0.058</v>
      </c>
      <c r="D5">
        <f>(D$1/2)*(1+$B5/2)^-(2*$A5)</f>
        <v>0.004459729370926476</v>
      </c>
      <c r="E5">
        <f>(E$1/2)*(1+$B5/2)^-(2*$A5)</f>
        <v>0.008919458741852952</v>
      </c>
      <c r="F5">
        <f>(F$1/2)*(1+$B5/2)^-(2*$A5)</f>
        <v>0.013379188112779428</v>
      </c>
      <c r="G5">
        <f>(G$1/2)*(1+$B5/2)^-(2*$A5)</f>
        <v>0.017838917483705904</v>
      </c>
      <c r="H5">
        <f>(H$1/2)*(1+$B5/2)^-(2*$A5)</f>
        <v>0.022298646854632384</v>
      </c>
      <c r="I5">
        <f>(I$1/2)*(1+$B5/2)^-(2*$A5)</f>
        <v>0.026616421348935132</v>
      </c>
      <c r="J5">
        <f>(J$1/2)*(1+$B5/2)^-(2*$A5)</f>
        <v>0.026616421348935132</v>
      </c>
      <c r="K5" t="e">
        <f>K$1*(1+$B5/2)^-(2*$A5)</f>
        <v>#DIV/0!</v>
      </c>
      <c r="L5" t="e">
        <f>L$1*(1+$B5/2)^-(2*$A5)</f>
        <v>#DIV/0!</v>
      </c>
      <c r="M5" t="e">
        <f>M$1*(1+$B5/2)^-(2*$A5)</f>
        <v>#DIV/0!</v>
      </c>
    </row>
    <row r="6" spans="1:13" ht="12">
      <c r="A6">
        <v>2.5</v>
      </c>
      <c r="B6" s="1">
        <v>0.06</v>
      </c>
      <c r="D6">
        <f>(D$1/2)*(1+$B6/2)^-(2*$A6)</f>
        <v>0.004313043921920819</v>
      </c>
      <c r="E6">
        <f>(E$1/2)*(1+$B6/2)^-(2*$A6)</f>
        <v>0.008626087843841638</v>
      </c>
      <c r="F6">
        <f>(F$1/2)*(1+$B6/2)^-(2*$A6)</f>
        <v>0.012939131765762458</v>
      </c>
      <c r="G6">
        <f>(G$1/2)*(1+$B6/2)^-(2*$A6)</f>
        <v>0.017252175687683276</v>
      </c>
      <c r="H6">
        <f>(H$1/2)*(1+$B6/2)^-(2*$A6)</f>
        <v>0.0215652196096041</v>
      </c>
      <c r="I6">
        <f>(I$1/2)*(1+$B6/2)^-(2*$A6)</f>
        <v>0.025740977708353593</v>
      </c>
      <c r="J6">
        <f>(J$1/2)*(1+$B6/2)^-(2*$A6)</f>
        <v>0.025740977708353593</v>
      </c>
      <c r="K6" t="e">
        <f>K$1*(1+$B6/2)^-(2*$A6)</f>
        <v>#DIV/0!</v>
      </c>
      <c r="L6" t="e">
        <f>L$1*(1+$B6/2)^-(2*$A6)</f>
        <v>#DIV/0!</v>
      </c>
      <c r="M6" t="e">
        <f>M$1*(1+$B6/2)^-(2*$A6)</f>
        <v>#DIV/0!</v>
      </c>
    </row>
    <row r="7" spans="1:13" ht="12">
      <c r="A7">
        <v>3</v>
      </c>
      <c r="B7" s="1">
        <v>0.06</v>
      </c>
      <c r="D7">
        <f>(1+D$1/2)*(1+$B7/2)^-(2*$A7)</f>
        <v>0.8416716779670724</v>
      </c>
      <c r="E7">
        <f>(1+E$1/2)*(1+$B7/2)^-(2*$A7)</f>
        <v>0.8458590992504907</v>
      </c>
      <c r="F7">
        <f>(1+F$1/2)*(1+$B7/2)^-(2*$A7)</f>
        <v>0.850046520533909</v>
      </c>
      <c r="G7">
        <f>(1+G$1/2)*(1+$B7/2)^-(2*$A7)</f>
        <v>0.8542339418173274</v>
      </c>
      <c r="H7">
        <f>(1+H$1/2)*(1+$B7/2)^-(2*$A7)</f>
        <v>0.8584213631007455</v>
      </c>
      <c r="I7">
        <f>(1+I$1/2)*(1+$B7/2)^-(2*$A7)</f>
        <v>0.8624754971772014</v>
      </c>
      <c r="J7">
        <f>(1+J$1/2)*(1+$B7/2)^-(2*$A7)</f>
        <v>0.8624754971772014</v>
      </c>
      <c r="K7" t="e">
        <f>K$1*(1+$B7/2)^-(2*$A7)</f>
        <v>#DIV/0!</v>
      </c>
      <c r="L7" t="e">
        <f>L$1*(1+$B7/2)^-(2*$A7)</f>
        <v>#DIV/0!</v>
      </c>
      <c r="M7" t="e">
        <f>M$1*(1+$B7/2)^-(2*$A7)</f>
        <v>#DIV/0!</v>
      </c>
    </row>
    <row r="8" spans="3:15" ht="12">
      <c r="C8">
        <v>1</v>
      </c>
      <c r="D8">
        <f>SUM(D2:D7)</f>
        <v>0.8647146729820816</v>
      </c>
      <c r="E8">
        <f>SUM(E2:E7)</f>
        <v>0.8919450892805092</v>
      </c>
      <c r="F8">
        <f>SUM(F2:F7)</f>
        <v>0.9191755055789366</v>
      </c>
      <c r="G8">
        <f>SUM(G2:G7)</f>
        <v>0.9464059218773644</v>
      </c>
      <c r="H8">
        <f>SUM(H2:H7)</f>
        <v>0.9736363381757916</v>
      </c>
      <c r="I8">
        <f>SUM(I2:I7)</f>
        <v>1.0000000000000004</v>
      </c>
      <c r="J8">
        <f>SUM(J2:J7)</f>
        <v>1.0000000000000004</v>
      </c>
      <c r="K8" t="e">
        <f>SUM(K2:K7)</f>
        <v>#DIV/0!</v>
      </c>
      <c r="L8" t="e">
        <f>SUM(L2:L7)</f>
        <v>#DIV/0!</v>
      </c>
      <c r="M8" t="e">
        <f>SUM(M2:M7)</f>
        <v>#DIV/0!</v>
      </c>
      <c r="N8">
        <f>SUM(N2:N7)</f>
        <v>0</v>
      </c>
      <c r="O8">
        <f>SUM(O2:O7)</f>
        <v>0</v>
      </c>
    </row>
    <row r="9" spans="4:18" ht="12">
      <c r="D9">
        <f>D8-$C8</f>
        <v>-0.1352853270179184</v>
      </c>
      <c r="E9">
        <f>E8-$C8</f>
        <v>-0.1080549107194908</v>
      </c>
      <c r="F9">
        <f>F8-$C8</f>
        <v>-0.08082449442106343</v>
      </c>
      <c r="G9">
        <f>G8-$C8</f>
        <v>-0.05359407812263561</v>
      </c>
      <c r="H9">
        <f>H8-$C8</f>
        <v>-0.02636366182420835</v>
      </c>
      <c r="I9">
        <f>I8-$C8</f>
        <v>0</v>
      </c>
      <c r="J9">
        <f>J8-$C8</f>
        <v>0</v>
      </c>
      <c r="K9" t="e">
        <f>K8-$C8</f>
        <v>#DIV/0!</v>
      </c>
      <c r="L9" t="e">
        <f>L8-$C8</f>
        <v>#DIV/0!</v>
      </c>
      <c r="M9" t="e">
        <f>M8-$C8</f>
        <v>#DIV/0!</v>
      </c>
      <c r="N9">
        <f>N8-$C8</f>
        <v>-1</v>
      </c>
      <c r="O9">
        <f>O8-$C8</f>
        <v>-1</v>
      </c>
      <c r="P9">
        <f>P8-$C8</f>
        <v>-1</v>
      </c>
      <c r="Q9">
        <f>Q8-$C8</f>
        <v>-1</v>
      </c>
      <c r="R9">
        <f>R8-$C8</f>
        <v>-1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Toby </dc:creator>
  <cp:keywords/>
  <dc:description/>
  <cp:lastModifiedBy>Toby </cp:lastModifiedBy>
  <dcterms:created xsi:type="dcterms:W3CDTF">2013-09-06T14:55:47Z</dcterms:created>
  <dcterms:modified xsi:type="dcterms:W3CDTF">2013-09-12T15:52:06Z</dcterms:modified>
  <cp:category/>
  <cp:version/>
  <cp:contentType/>
  <cp:contentStatus/>
  <cp:revision>3</cp:revision>
</cp:coreProperties>
</file>